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navauniversity-my.sharepoint.com/personal/1101065_truni_sk/Documents/Pracovná plocha/2025_ŠP_PhD_Pracko_VTC_VUPCH/2026_zmeny/"/>
    </mc:Choice>
  </mc:AlternateContent>
  <xr:revisionPtr revIDLastSave="20" documentId="8_{7DC36E69-00B6-4497-8372-E6ED9EE67F1F}" xr6:coauthVersionLast="47" xr6:coauthVersionMax="47" xr10:uidLastSave="{0525A72E-FDE8-43F1-82AB-7321B5305ACE}"/>
  <bookViews>
    <workbookView xWindow="-108" yWindow="-108" windowWidth="23256" windowHeight="12456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9" i="1" l="1"/>
  <c r="C50" i="1" s="1"/>
  <c r="C52" i="1" s="1"/>
  <c r="D50" i="1" l="1"/>
  <c r="D52" i="1" s="1"/>
  <c r="F50" i="1"/>
  <c r="F52" i="1" s="1"/>
  <c r="B50" i="1"/>
  <c r="B52" i="1" s="1"/>
  <c r="E50" i="1"/>
  <c r="E52" i="1" s="1"/>
  <c r="G52" i="1" l="1"/>
</calcChain>
</file>

<file path=xl/sharedStrings.xml><?xml version="1.0" encoding="utf-8"?>
<sst xmlns="http://schemas.openxmlformats.org/spreadsheetml/2006/main" count="127" uniqueCount="70">
  <si>
    <t>HODNOTENIE  ÚROVNE  VÝSTUPOV  TVORIVEJ  ČINNOSTI</t>
  </si>
  <si>
    <t>Názov školy</t>
  </si>
  <si>
    <t>Trnavská Univerzita v Trnave</t>
  </si>
  <si>
    <t xml:space="preserve">Názov fakulty </t>
  </si>
  <si>
    <t>Právnická fakulta</t>
  </si>
  <si>
    <t>Názov odboru</t>
  </si>
  <si>
    <t>Právo</t>
  </si>
  <si>
    <t>Názov ŠP</t>
  </si>
  <si>
    <t>pracovné právo</t>
  </si>
  <si>
    <t>Osoba zodpovedná za študijný program</t>
  </si>
  <si>
    <t>prof. JUDr. Mgr. Andrea Olšovská, PhD.</t>
  </si>
  <si>
    <t>VTČ</t>
  </si>
  <si>
    <t>výstup</t>
  </si>
  <si>
    <t>hodnotenie</t>
  </si>
  <si>
    <t>VTČ 1</t>
  </si>
  <si>
    <t xml:space="preserve">ID: 439473  | Andrea Olšovská (50%), Marek Švec : Management der Anwesenheit von Arbeitnehmer auf dem Arbeitsplatz im Licht der neuen Möglichkeiten ; recenzenti: Jana Žuľová, Martin Kubinec, Václav Kupec, Jan Horecký. - 1. vyd. - Hürth : Wolters Kluwer Deutschland, 2021. - 142 s. - ISBN 978-3-452-30013-3. </t>
  </si>
  <si>
    <t>A+</t>
  </si>
  <si>
    <t>VTČ 2</t>
  </si>
  <si>
    <t>VTČ 3</t>
  </si>
  <si>
    <t>VTČ 4</t>
  </si>
  <si>
    <t>A</t>
  </si>
  <si>
    <t>VTČ 5</t>
  </si>
  <si>
    <t>A-</t>
  </si>
  <si>
    <t>Učiteľ zodpovedný za profilový predmet 1</t>
  </si>
  <si>
    <t>Učiteľ zodpovedný za profilový predmet 2</t>
  </si>
  <si>
    <t>doc. JUDr. Viktor Križan, PhD.</t>
  </si>
  <si>
    <t xml:space="preserve">ID: 164200 | Ochrana práce : šiesta časť : §146-150 / Križan, Viktor [Autor, 100%]  In: Zákonník práce [textový dokument (print)] : komentár / Matlák, Ján [Recenzent] ; Štangová, Věra [Recenzent]. – 2. aktual. vyd. – Bratislava (Slovensko) : C.H. Beck, 2019. – (Veľké komentáre). – ISBN 978-80-89603-78-7, s. 1133-1200 [tlačená forma] </t>
  </si>
  <si>
    <t xml:space="preserve">ID: 193027 | COVID-19 and Labour Law: Slovakia / Križan, Viktor [Autor, 100%]. – [recenzované]. – DOI 10.6092/issn.1561-8048/10957  In: Italian Labour Law e-Journal [elektronický dokument] . – Bologna (Taliansko) : Università di Bologna. Dipartimento di Sociologia e Diritto dell'Economia. – ISSN (online) 1561-8048. – suppl. Covid-19 and Labour Law. A Global Review Roč. 13, č. S1 (2020), s. 1-9 [online] </t>
  </si>
  <si>
    <t>ID: 318057 | Good manners and the prohibition on the abuse of rights in Slovak labor law / Križan, Viktor [Autor, 100%]. – [recenzované]. – DOI 10.15290/bsp.2021.26.02.06  In: Białostockie studia prawnicze [textový dokument (print)] [elektronický dokument] . – Białystok (Poľsko) : Uniwersytet w Białymstoku. Faculty of Law, Białystok (Poľsko) : Temida 2. – ISSN 1689-7404. – ISSN (online) 2719-9452. – Roč. 26, č. 2 (2021), s. 95-105 [tlačená forma] [online]</t>
  </si>
  <si>
    <t>ID: 456468 | Working time of employees posted on a business trip / Križan, Viktor [Autor, 100%]. – WOS CC
In: Juridical Tribune - Tribuna Juridica [textový dokument (print)] [elektronický dokument] . – Bukurešť (Rumunsko) : The Bucharest University of Economic Studies. – ISSN 2247-7195. – ISSN (online) 2248-0382. – suppl. special iss Roč. 6, č. S1 (2016), s. 118-127 [tlačená forma] [online]</t>
  </si>
  <si>
    <t>Učiteľ zodpovedný za profilový predmet 3</t>
  </si>
  <si>
    <t>doc. JUDr. Miloš Lacko, PhD.</t>
  </si>
  <si>
    <t>ID: 117678 | Sociálnopoisťovacie právne vzťahy [textový dokument (print)] / Lacko, Miloš [Autor, 100%] ; Olšovská, Andrea [Recenzent] ; Štefko, Martin [Recenzent]. – 1. vyd. – Praha (Česko) : Nakladatelství Leges, 2015. – 191 s. [tlačená forma]. – (Teoretik). – ISBN 978-80-7502-107-6</t>
  </si>
  <si>
    <t xml:space="preserve">ID: 76669 | Information bidding for old-age pension savings / Lacko, Miloš [Autor, 100%]. – SCOPUS In: The Lawyer Quarterly [textový dokument (print)] [elektronický dokument] : international journal for legal research. – Praha (Česko) : Akademie věd České republiky. Ústav státu a práva AV ČR. – ISSN 1805-8396. – ISSN (online) 1805-840X. – TUTPR signatúra E043810. – Roč. 8, č. 3 (2018), s. 241-253 [tlačená forma] [online] </t>
  </si>
  <si>
    <t>ID: 149498 | Dočasná pracovná neschopnosť zamestnanca [textový dokument (print)] / Lacko, Miloš [Autor, 100%] ; Štefko, Martin [Recenzent] ; Križan, Viktor [Recenzent] ; Žuľová, Jana [Recenzent]. – 1. vyd. – Praha (Česko) : Nakladatelství Leges, 2019. – 110 s. [tlačená forma]. – (Teoretik). – ISBN 978-80-7502-366-7</t>
  </si>
  <si>
    <t>Učiteľ zodpovedný za profilový predmet 4</t>
  </si>
  <si>
    <t xml:space="preserve">Výpočet profilu kvality tvorivých činností </t>
  </si>
  <si>
    <t>B</t>
  </si>
  <si>
    <t>C</t>
  </si>
  <si>
    <t>počet výstupov</t>
  </si>
  <si>
    <t>Počet výstupov</t>
  </si>
  <si>
    <t>% výstupov</t>
  </si>
  <si>
    <t>Váha</t>
  </si>
  <si>
    <t xml:space="preserve">Celková úroveň tvorivých činností </t>
  </si>
  <si>
    <t>Spodné hraničné hodnoty na zaradenie do kategórie:</t>
  </si>
  <si>
    <t>- špičková medzinárodná kvalita A+ : 4,20</t>
  </si>
  <si>
    <t>- významná medzinárodná kvalita A : 3,20</t>
  </si>
  <si>
    <t>- medzinárodná uznávaná kvalita A- : 2,50</t>
  </si>
  <si>
    <t>- národne uznávaná kvalita B : 1,50</t>
  </si>
  <si>
    <t>- nedostatočná kvalita C : menej ako 1,50</t>
  </si>
  <si>
    <t>Výpočet: (A+% x 5 + A% x 4 + A-% x 3 + B x 2 + C x 1)  /100</t>
  </si>
  <si>
    <t xml:space="preserve">ID: 60831 | Skončenie pracovného pomeru / Termination of the emploment realtionship [textový dokument (print)] / Olšovská, Andrea [Autor, 100%] ; Štefko, Martin [Recenzent] ; Füleky, Mikuláš [Recenzent] ; Švec, Marek [Recenzent]. – 2. preprac. vyd. – Praha (Česko) : Wolters Kluwer. Wolters Kluwer ČR, 2017. – 231 s. [tlačená forma]. – ISBN 978-80-7552-944-2 </t>
  </si>
  <si>
    <t xml:space="preserve">ID: 453702 | Atypické pracovnoprávne vzťahy v práve Európskej únie / Olšovská, Andrea [Autor, 100%] ; Pracovné právo v zjednotenej Európe [11.09.2004-12.09.2004, Trenčianske Teplice, Slovensko]
In: Pracovné právo v zjednotenej Európe [textový dokument (print)] : sympózium s medzinárodnou účasťou : Trenčianske Teplice - Omšenie 8.-10. september 2004 / Barancová, Helena [Zostavovateľ, editor] ; Gregorová, Zdeňka [Recenzent]. – 1. vyd. – Žilina (Slovensko) : Poradca podnikateľa, 2004. – ISBN 80-88931-33-9, s. 157-188 [tlačená forma]
</t>
  </si>
  <si>
    <t xml:space="preserve">ID: 553609| Sankcie zamestnávateľa /Švec, Marek, Olšovská, Andrea. Sankcie zamestnávateľa [textový dokument (print)] [elektronický dokument] : krátenie a nepriznanie peňažných plnení. 1. vyd. Bratislava: Wolters Kluwer. Wolters Kluwer SR, 2022. Pracovné právo. ISBN 978-80-571-0542-8. ISBN (online) 978-80-571-0543-5. </t>
  </si>
  <si>
    <t>ID: 1066693 |Olšovská, Andrea, Divékyová, Karina, Mészáros, Marián. Organizačné zmeny zamestnávateľa a skončenie pracovného pomeru [textový dokument (print)] [elektronický dokument] . 1. vyd. Bratislava: Wolters Kluwer. Wolters Kluwer SR, 2023. Pracovné právo. ISBN 978-80-571-0596-1. ISBN (online) 978-80-571-0597-8.</t>
  </si>
  <si>
    <t xml:space="preserve">doc. JUDr. Peter Varga, PhD. </t>
  </si>
  <si>
    <t xml:space="preserve">doc. JUDr. Marianna Novotná, PhD., univ. prof. </t>
  </si>
  <si>
    <t xml:space="preserve">ID: 444481. Slovak whistleblowing law after revision - a step forward? / Varga, Peter [Autor, 50%]; Zoričáková, Veronika [Autor, 50%]. – DOI 10.18778/8220-639-5.10 In: Towards a Better Protection of Workplace Whistleblowers in the Visegrad Countries, France and Slovenia [textový dokument (print)] / Skupień, Dagmara [Zostavovateľ, editor] ; Pisarczyk, Łukasz [Recenzent]. – 1. vyd. – Lodz (Poľsko) : Uniwersytet Lódzki. Lódź University Press, 2021. – ISBN 978-83-8220-639-5, s. 189-208 </t>
  </si>
  <si>
    <t>ID: 421026. Fiscal barriers to trade within the EU internal market / Varga, Peter [Autor, 100%].  – DOI 10.32084/tekapr.2021.14.1-39 In: Teka Komisji Prawniczej [textový dokument (print)] [elektronický dokument] . – Lublin (Poľsko) : Stowarzyszenia Absolwentów i Przyjaciól Wydzialu Prawa Katolickiego Uniwersytetu Lubelskiego. – ISSN 1899-7694. – ISSN (online) 2719-7379. – TUTPR signatúra E075826. – Roč. 14, č. 1 (2021), s. 473-485</t>
  </si>
  <si>
    <t>ID: 1588794 | Labour law in Slovakia [textový dokument (print)] [elektronický dokument] [monografia] / Križan, Viktor (Autor) (100%). – 3. aktual. vyd. – Alphen aan den Rijn (Holandsko) : Wolters Kluwer. Kluwer Law International, 2024. – 248 s. [tlačená forma] [online]. – [recenzované]. – ISBN 978-94-035-0999-0. – ISBN (elektronické) 978-94-035-1009-5. – ISBN (elektronické) 978-94-035-1019-4</t>
  </si>
  <si>
    <t>ID: 450943 | Koordinácia systémov sociálneho zabezpečenia v Európskej únii [textový dokument (print)] [monografia (do 2021)] / Lacko, Miloš [Autor, 100%] ; Varga, Peter [Recenzent] ; Štefko, Martin [Recenzent] ; Žuľová, Jana [Recenzent]. – 1. vyd. – Praha (Česko) : Nakladatelství Leges, 2021. – 175 s. [tlačená forma]. – (Teoretik). – ISBN 978-80-7502-588-3</t>
  </si>
  <si>
    <t>ID: 526786 | Sociálnoprávne inštitúty podpory starostlivosti zamestnaného rodiča o dieťa = Social legal institutes supporting the care of employed parent for a child / Lacko, Miloš [Autor, 100%]. – [recenzované]. – DOI 10.31262/1339-5467/2022/10/3/96-124
In: Societas et Iurisprudentia [elektronický dokument] : medzinárodný internetový vedecký časopis . – Trnava (Slovensko) : Trnavská univerzita v Trnave. Právnická fakulta. – ISSN (online) 1339-5467. – TUTPR signatúra E043995. – Roč. 10, č. 3 (2022), s. 96-124 [online]</t>
  </si>
  <si>
    <t>Náhrada nemajetkovej ujmy pozostalých blízkych osôb [textový dokument (print)] [monografia] / Novotná, Marianna [Autor, 50%] ; Zoričáková, Veronika [Autor, 50%] ; Melzer, Filip [Recenzent] ; Doležal, Tomáš [Recenzent]. – 1. vyd. – Bratislava (Slovensko) : C.H. Beck, 2024. – 232 s. [tlačená forma]. – (Beckova edícia právne inštitúty). – ISBN 978-80-8232-059-9</t>
  </si>
  <si>
    <t>Strengthening of nuclear liability regime on national, international and European level [textový dokument (print)] [monografia (do 2021)] : a tool to enhance nuclear new build / Novotná, Marianna [Autor, 34%] ; Varga, Peter [Autor, 33%] ; Handrlica, Jakub [Autor, 33%] ; Jurčová, Monika [Recenzent] ; Sancin, Vasilka [Recenzent]. – 1. vyd. – Passau (Nemecko) : rw&amp;w Science &amp; new media, 2015. – 224 s. [tlačená forma]. – ISBN 978-3-9816855-8-9</t>
  </si>
  <si>
    <t>The Vienna convention on civil liability for nuclear damage: Past, evolution and perspectives / Handrlica, Jakub [Autor, 50%] ; Novotná, Marianna [Autor, 50%]. – [recenzované]. – WOS CC
In: Juridical Tribune - Tribuna Juridica [textový dokument (print)] [elektronický dokument] . – Bukurešť (Rumunsko) : The Bucharest University of Economic Studies. – ISSN 2247-7195. – ISSN (online) 2248-0382. – suppl. Roč. 8, č. Special Issue, October (2018), s. 48-63 [tlačená forma] [online]</t>
  </si>
  <si>
    <t>Škoda na vnesené věci : § 2946-2949 / Novotná, Marianna [Autor, 100%]. – [recenzované]
In: Občanský zákoník (Svazek 9. § 2894-3081) [textový dokument (print)] : velký komentář / Melzer, Filip [Autor] ; Tégl, Petr [Autor]. – 1. vyd. – Praha (Česko) : Nakladatelství Leges, 2018. – (Komentátor). – ISBN 978-80-7502-199-1, s. 799-871 [tlačená forma]</t>
  </si>
  <si>
    <t>Deployment of AI in public transport in smart cities as a challenge for tort law / Novotná, Marianna [Autor, 50%] ; Zoričáková, Veronika [Autor, 50%]. – [recenzované]. – DOI 10.13130/2723-9195/2025-2-43. – SCO.
In: Ceridap [elektronický dokument] : Rivista Interdisciplinare sul Diritto delle Amministrazioni Pubbliche. – Miláno (Taliansko) : Universitá degli Studi di Milano. – ISSN (online) 2723-9195. – suppl., č. 4 (2025), s. 64-90</t>
  </si>
  <si>
    <t>ID: 1490848 Právo Európskej únie [textový dokument (print)] [elektronický dokument] [učebnica pre vysoké školy] : Ústavné a inštitucionálne základy práva Európskej únie / Varga, Peter [Autor, 100%] ; Kralik, Andrea [Recenzent] ; Karpat, Andrej [Recenzent]. – 1. vyd. – Bratislava (Slovensko) : Wolters Kluwer. Wolters Kluwer SR, 2025. – 292 s. [tlačená forma] [online]. – (Učebnica). – ISBN 978-80-571-0812-2. – ISBN (elektronické) 978-80-571-0813-9</t>
  </si>
  <si>
    <t>ID: 1490891 | Protection of whistleblowers vs. protection of personal data / Varga, Peter [Autor, 100%]. – [recenzované]. – DOI 10.32084/tkp.10205.
In: Teka Komisji Prawniczej [textový dokument (print)] [elektronický dokument] . – Lublin (Poľsko) : Stowarzyszenia Absolwentów i Przyjaciól Wydzialu Prawa Katolickiego Uniwersytetu Lubelskiego. – ISSN 1899-7694. – ISSN (online) 2719-7379. – TUTPR signatúra E075826. – Roč. 18, č. 2 (2025), s. 575-586 [tlačená forma] [online]</t>
  </si>
  <si>
    <t>ID: 1269232 | Cooperation between national courts and EU institutions in competition law cases / Varga, Peter [Autor, 100%]. – [recenzované]. – DOI 10.13166/jms/194533. In: Journal of Modern Science [textový dokument (print)] [elektronický dokument] . – Józefów (Poľsko) : Wydawnictvo Wyższej Szkoły Gospodarki Euroregionalnej im. Alcie De Gasperi w Józefowie. – ISSN 1734-2031. – ISSN (online) 2391-789X. – Roč. 59, č. 5 (2024), s. 246-264 [tlačená forma] [online]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</si>
</sst>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_ ;\-#,##0.000\ "/>
  </numFmts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5E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vertical="center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 wrapText="1"/>
    </xf>
    <xf numFmtId="164" fontId="2" fillId="2" borderId="0" xfId="2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4" fillId="0" borderId="0" xfId="0" applyFont="1"/>
    <xf numFmtId="49" fontId="4" fillId="0" borderId="0" xfId="0" applyNumberFormat="1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/>
    </xf>
    <xf numFmtId="1" fontId="3" fillId="2" borderId="1" xfId="3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164" fontId="2" fillId="2" borderId="1" xfId="2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/>
    <xf numFmtId="0" fontId="2" fillId="2" borderId="1" xfId="1" applyFont="1" applyFill="1" applyBorder="1" applyAlignment="1" applyProtection="1">
      <alignment vertical="top" wrapText="1"/>
      <protection locked="0"/>
    </xf>
  </cellXfs>
  <cellStyles count="4">
    <cellStyle name="Čiarka 2" xfId="2" xr:uid="{00000000-0005-0000-0000-000000000000}"/>
    <cellStyle name="Normálna" xfId="0" builtinId="0"/>
    <cellStyle name="Normálna 2" xfId="1" xr:uid="{00000000-0005-0000-0000-000002000000}"/>
    <cellStyle name="Percentá 2" xfId="3" xr:uid="{00000000-0005-0000-0000-000003000000}"/>
  </cellStyles>
  <dxfs count="0"/>
  <tableStyles count="0" defaultTableStyle="TableStyleMedium2" defaultPivotStyle="PivotStyleLight16"/>
  <colors>
    <mruColors>
      <color rgb="FFFFE5EA"/>
      <color rgb="FFFFDDE3"/>
      <color rgb="FFF3E3F3"/>
      <color rgb="FFE7CB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topLeftCell="A45" zoomScaleNormal="100" workbookViewId="0">
      <selection activeCell="K53" sqref="K53"/>
    </sheetView>
  </sheetViews>
  <sheetFormatPr defaultColWidth="9.109375" defaultRowHeight="14.4" x14ac:dyDescent="0.3"/>
  <cols>
    <col min="1" max="1" width="20.5546875" customWidth="1"/>
    <col min="2" max="2" width="11.5546875" customWidth="1"/>
    <col min="3" max="3" width="10.88671875" customWidth="1"/>
    <col min="4" max="4" width="11" customWidth="1"/>
    <col min="5" max="5" width="10.33203125" customWidth="1"/>
    <col min="6" max="6" width="34.5546875" customWidth="1"/>
    <col min="7" max="7" width="11.33203125" style="15" customWidth="1"/>
  </cols>
  <sheetData>
    <row r="1" spans="1:9" ht="15.6" x14ac:dyDescent="0.3">
      <c r="A1" s="43" t="s">
        <v>0</v>
      </c>
      <c r="B1" s="43"/>
      <c r="C1" s="43"/>
      <c r="D1" s="43"/>
      <c r="E1" s="43"/>
      <c r="F1" s="43"/>
      <c r="G1" s="43"/>
    </row>
    <row r="2" spans="1:9" ht="15.6" x14ac:dyDescent="0.3">
      <c r="A2" s="1" t="s">
        <v>1</v>
      </c>
      <c r="B2" s="45" t="s">
        <v>2</v>
      </c>
      <c r="C2" s="45"/>
      <c r="D2" s="45"/>
      <c r="E2" s="45"/>
      <c r="F2" s="45"/>
      <c r="G2" s="45"/>
    </row>
    <row r="3" spans="1:9" ht="15.6" x14ac:dyDescent="0.3">
      <c r="A3" s="2" t="s">
        <v>3</v>
      </c>
      <c r="B3" s="44" t="s">
        <v>4</v>
      </c>
      <c r="C3" s="44"/>
      <c r="D3" s="44"/>
      <c r="E3" s="44"/>
      <c r="F3" s="44"/>
      <c r="G3" s="44"/>
    </row>
    <row r="4" spans="1:9" ht="15.6" x14ac:dyDescent="0.3">
      <c r="A4" s="2" t="s">
        <v>5</v>
      </c>
      <c r="B4" s="44" t="s">
        <v>6</v>
      </c>
      <c r="C4" s="44"/>
      <c r="D4" s="44"/>
      <c r="E4" s="44"/>
      <c r="F4" s="44"/>
      <c r="G4" s="44"/>
    </row>
    <row r="5" spans="1:9" ht="15.6" x14ac:dyDescent="0.3">
      <c r="A5" s="2" t="s">
        <v>7</v>
      </c>
      <c r="B5" s="46" t="s">
        <v>8</v>
      </c>
      <c r="C5" s="46"/>
      <c r="D5" s="46"/>
      <c r="E5" s="46"/>
      <c r="F5" s="46"/>
      <c r="G5" s="46"/>
    </row>
    <row r="6" spans="1:9" ht="15.6" x14ac:dyDescent="0.3">
      <c r="A6" s="24"/>
      <c r="B6" s="24"/>
      <c r="C6" s="24"/>
      <c r="D6" s="24"/>
      <c r="E6" s="24"/>
      <c r="F6" s="24"/>
      <c r="G6" s="24"/>
    </row>
    <row r="7" spans="1:9" ht="50.25" customHeight="1" x14ac:dyDescent="0.3">
      <c r="A7" s="3" t="s">
        <v>9</v>
      </c>
      <c r="B7" s="34" t="s">
        <v>10</v>
      </c>
      <c r="C7" s="35"/>
      <c r="D7" s="35"/>
      <c r="E7" s="35"/>
      <c r="F7" s="35"/>
      <c r="G7" s="36"/>
    </row>
    <row r="8" spans="1:9" ht="15.6" x14ac:dyDescent="0.3">
      <c r="A8" s="2" t="s">
        <v>11</v>
      </c>
      <c r="B8" s="23" t="s">
        <v>12</v>
      </c>
      <c r="C8" s="24"/>
      <c r="D8" s="24"/>
      <c r="E8" s="24"/>
      <c r="F8" s="25"/>
      <c r="G8" s="13" t="s">
        <v>13</v>
      </c>
    </row>
    <row r="9" spans="1:9" ht="89.4" customHeight="1" x14ac:dyDescent="0.3">
      <c r="A9" s="2" t="s">
        <v>14</v>
      </c>
      <c r="B9" s="27" t="s">
        <v>15</v>
      </c>
      <c r="C9" s="27"/>
      <c r="D9" s="27"/>
      <c r="E9" s="27"/>
      <c r="F9" s="27"/>
      <c r="G9" s="13" t="s">
        <v>16</v>
      </c>
    </row>
    <row r="10" spans="1:9" ht="95.4" customHeight="1" x14ac:dyDescent="0.3">
      <c r="A10" s="2" t="s">
        <v>17</v>
      </c>
      <c r="B10" s="27" t="s">
        <v>51</v>
      </c>
      <c r="C10" s="27"/>
      <c r="D10" s="27"/>
      <c r="E10" s="27"/>
      <c r="F10" s="27"/>
      <c r="G10" s="13" t="s">
        <v>16</v>
      </c>
    </row>
    <row r="11" spans="1:9" ht="87.6" customHeight="1" x14ac:dyDescent="0.3">
      <c r="A11" s="2" t="s">
        <v>18</v>
      </c>
      <c r="B11" s="28" t="s">
        <v>53</v>
      </c>
      <c r="C11" s="28"/>
      <c r="D11" s="28"/>
      <c r="E11" s="28"/>
      <c r="F11" s="28"/>
      <c r="G11" s="13" t="s">
        <v>16</v>
      </c>
    </row>
    <row r="12" spans="1:9" ht="79.2" customHeight="1" x14ac:dyDescent="0.3">
      <c r="A12" s="2" t="s">
        <v>19</v>
      </c>
      <c r="B12" s="27" t="s">
        <v>54</v>
      </c>
      <c r="C12" s="27"/>
      <c r="D12" s="27"/>
      <c r="E12" s="27"/>
      <c r="F12" s="27"/>
      <c r="G12" s="13" t="s">
        <v>20</v>
      </c>
      <c r="I12" s="12"/>
    </row>
    <row r="13" spans="1:9" ht="141" customHeight="1" x14ac:dyDescent="0.3">
      <c r="A13" s="2" t="s">
        <v>21</v>
      </c>
      <c r="B13" s="28" t="s">
        <v>52</v>
      </c>
      <c r="C13" s="28"/>
      <c r="D13" s="28"/>
      <c r="E13" s="28"/>
      <c r="F13" s="28"/>
      <c r="G13" s="13" t="s">
        <v>22</v>
      </c>
    </row>
    <row r="14" spans="1:9" ht="15.6" x14ac:dyDescent="0.3">
      <c r="A14" s="23"/>
      <c r="B14" s="24"/>
      <c r="C14" s="24"/>
      <c r="D14" s="24"/>
      <c r="E14" s="24"/>
      <c r="F14" s="24"/>
      <c r="G14" s="25"/>
    </row>
    <row r="15" spans="1:9" ht="65.25" customHeight="1" x14ac:dyDescent="0.3">
      <c r="A15" s="3" t="s">
        <v>23</v>
      </c>
      <c r="B15" s="34" t="s">
        <v>55</v>
      </c>
      <c r="C15" s="35"/>
      <c r="D15" s="35"/>
      <c r="E15" s="35"/>
      <c r="F15" s="35"/>
      <c r="G15" s="36"/>
    </row>
    <row r="16" spans="1:9" ht="15.6" x14ac:dyDescent="0.3">
      <c r="A16" s="2" t="s">
        <v>11</v>
      </c>
      <c r="B16" s="23" t="s">
        <v>12</v>
      </c>
      <c r="C16" s="24"/>
      <c r="D16" s="24"/>
      <c r="E16" s="24"/>
      <c r="F16" s="25"/>
      <c r="G16" s="13" t="s">
        <v>13</v>
      </c>
    </row>
    <row r="17" spans="1:7" ht="92.4" customHeight="1" x14ac:dyDescent="0.3">
      <c r="A17" s="2" t="s">
        <v>14</v>
      </c>
      <c r="B17" s="26" t="s">
        <v>57</v>
      </c>
      <c r="C17" s="26"/>
      <c r="D17" s="26"/>
      <c r="E17" s="26"/>
      <c r="F17" s="26"/>
      <c r="G17" s="13" t="s">
        <v>16</v>
      </c>
    </row>
    <row r="18" spans="1:7" ht="100.2" customHeight="1" x14ac:dyDescent="0.3">
      <c r="A18" s="2" t="s">
        <v>17</v>
      </c>
      <c r="B18" s="26" t="s">
        <v>67</v>
      </c>
      <c r="C18" s="26"/>
      <c r="D18" s="26"/>
      <c r="E18" s="26"/>
      <c r="F18" s="26"/>
      <c r="G18" s="13" t="s">
        <v>16</v>
      </c>
    </row>
    <row r="19" spans="1:7" ht="125.4" customHeight="1" x14ac:dyDescent="0.3">
      <c r="A19" s="2" t="s">
        <v>18</v>
      </c>
      <c r="B19" s="26" t="s">
        <v>68</v>
      </c>
      <c r="C19" s="26"/>
      <c r="D19" s="26"/>
      <c r="E19" s="26"/>
      <c r="F19" s="26"/>
      <c r="G19" s="13" t="s">
        <v>20</v>
      </c>
    </row>
    <row r="20" spans="1:7" ht="118.2" customHeight="1" x14ac:dyDescent="0.3">
      <c r="A20" s="2" t="s">
        <v>19</v>
      </c>
      <c r="B20" s="26" t="s">
        <v>69</v>
      </c>
      <c r="C20" s="26"/>
      <c r="D20" s="26"/>
      <c r="E20" s="26"/>
      <c r="F20" s="26"/>
      <c r="G20" s="13" t="s">
        <v>16</v>
      </c>
    </row>
    <row r="21" spans="1:7" ht="107.4" customHeight="1" x14ac:dyDescent="0.3">
      <c r="A21" s="2" t="s">
        <v>21</v>
      </c>
      <c r="B21" s="29" t="s">
        <v>58</v>
      </c>
      <c r="C21" s="29"/>
      <c r="D21" s="29"/>
      <c r="E21" s="29"/>
      <c r="F21" s="29"/>
      <c r="G21" s="13" t="s">
        <v>16</v>
      </c>
    </row>
    <row r="22" spans="1:7" ht="15.6" x14ac:dyDescent="0.3">
      <c r="A22" s="33"/>
      <c r="B22" s="33"/>
      <c r="C22" s="33"/>
      <c r="D22" s="33"/>
      <c r="E22" s="33"/>
      <c r="F22" s="33"/>
      <c r="G22" s="33"/>
    </row>
    <row r="23" spans="1:7" ht="62.25" customHeight="1" x14ac:dyDescent="0.3">
      <c r="A23" s="3" t="s">
        <v>24</v>
      </c>
      <c r="B23" s="34" t="s">
        <v>25</v>
      </c>
      <c r="C23" s="35"/>
      <c r="D23" s="35"/>
      <c r="E23" s="35"/>
      <c r="F23" s="35"/>
      <c r="G23" s="36"/>
    </row>
    <row r="24" spans="1:7" ht="15.6" x14ac:dyDescent="0.3">
      <c r="A24" s="2" t="s">
        <v>11</v>
      </c>
      <c r="B24" s="23" t="s">
        <v>12</v>
      </c>
      <c r="C24" s="24"/>
      <c r="D24" s="24"/>
      <c r="E24" s="24"/>
      <c r="F24" s="25"/>
      <c r="G24" s="13" t="s">
        <v>13</v>
      </c>
    </row>
    <row r="25" spans="1:7" ht="143.4" customHeight="1" x14ac:dyDescent="0.3">
      <c r="A25" s="2" t="s">
        <v>14</v>
      </c>
      <c r="B25" s="30" t="s">
        <v>59</v>
      </c>
      <c r="C25" s="30"/>
      <c r="D25" s="30"/>
      <c r="E25" s="30"/>
      <c r="F25" s="30"/>
      <c r="G25" s="13" t="s">
        <v>16</v>
      </c>
    </row>
    <row r="26" spans="1:7" ht="64.2" customHeight="1" x14ac:dyDescent="0.3">
      <c r="A26" s="2" t="s">
        <v>17</v>
      </c>
      <c r="B26" s="30" t="s">
        <v>26</v>
      </c>
      <c r="C26" s="30"/>
      <c r="D26" s="30"/>
      <c r="E26" s="30"/>
      <c r="F26" s="30"/>
      <c r="G26" s="13" t="s">
        <v>16</v>
      </c>
    </row>
    <row r="27" spans="1:7" ht="99" customHeight="1" x14ac:dyDescent="0.3">
      <c r="A27" s="2" t="s">
        <v>18</v>
      </c>
      <c r="B27" s="31" t="s">
        <v>27</v>
      </c>
      <c r="C27" s="31"/>
      <c r="D27" s="31"/>
      <c r="E27" s="31"/>
      <c r="F27" s="31"/>
      <c r="G27" s="13" t="s">
        <v>22</v>
      </c>
    </row>
    <row r="28" spans="1:7" ht="95.4" customHeight="1" x14ac:dyDescent="0.3">
      <c r="A28" s="2" t="s">
        <v>19</v>
      </c>
      <c r="B28" s="30" t="s">
        <v>28</v>
      </c>
      <c r="C28" s="30"/>
      <c r="D28" s="30"/>
      <c r="E28" s="30"/>
      <c r="F28" s="30"/>
      <c r="G28" s="13" t="s">
        <v>22</v>
      </c>
    </row>
    <row r="29" spans="1:7" ht="126" customHeight="1" x14ac:dyDescent="0.3">
      <c r="A29" s="2" t="s">
        <v>21</v>
      </c>
      <c r="B29" s="31" t="s">
        <v>29</v>
      </c>
      <c r="C29" s="31"/>
      <c r="D29" s="31"/>
      <c r="E29" s="31"/>
      <c r="F29" s="31"/>
      <c r="G29" s="13" t="s">
        <v>16</v>
      </c>
    </row>
    <row r="30" spans="1:7" ht="15.6" x14ac:dyDescent="0.3">
      <c r="A30" s="24"/>
      <c r="B30" s="24"/>
      <c r="C30" s="24"/>
      <c r="D30" s="24"/>
      <c r="E30" s="24"/>
      <c r="F30" s="24"/>
      <c r="G30" s="24"/>
    </row>
    <row r="31" spans="1:7" ht="63" customHeight="1" x14ac:dyDescent="0.3">
      <c r="A31" s="3" t="s">
        <v>30</v>
      </c>
      <c r="B31" s="37" t="s">
        <v>31</v>
      </c>
      <c r="C31" s="38"/>
      <c r="D31" s="38"/>
      <c r="E31" s="38"/>
      <c r="F31" s="38"/>
      <c r="G31" s="39"/>
    </row>
    <row r="32" spans="1:7" ht="15.6" x14ac:dyDescent="0.3">
      <c r="A32" s="2" t="s">
        <v>11</v>
      </c>
      <c r="B32" s="23" t="s">
        <v>12</v>
      </c>
      <c r="C32" s="24"/>
      <c r="D32" s="24"/>
      <c r="E32" s="24"/>
      <c r="F32" s="25"/>
      <c r="G32" s="13" t="s">
        <v>13</v>
      </c>
    </row>
    <row r="33" spans="1:7" ht="76.2" customHeight="1" x14ac:dyDescent="0.3">
      <c r="A33" s="2" t="s">
        <v>14</v>
      </c>
      <c r="B33" s="31" t="s">
        <v>60</v>
      </c>
      <c r="C33" s="31"/>
      <c r="D33" s="31"/>
      <c r="E33" s="31"/>
      <c r="F33" s="31"/>
      <c r="G33" s="13" t="s">
        <v>16</v>
      </c>
    </row>
    <row r="34" spans="1:7" ht="133.80000000000001" customHeight="1" x14ac:dyDescent="0.3">
      <c r="A34" s="2" t="s">
        <v>17</v>
      </c>
      <c r="B34" s="31" t="s">
        <v>61</v>
      </c>
      <c r="C34" s="31"/>
      <c r="D34" s="31"/>
      <c r="E34" s="31"/>
      <c r="F34" s="31"/>
      <c r="G34" s="13" t="s">
        <v>20</v>
      </c>
    </row>
    <row r="35" spans="1:7" ht="67.2" customHeight="1" x14ac:dyDescent="0.3">
      <c r="A35" s="2" t="s">
        <v>18</v>
      </c>
      <c r="B35" s="31" t="s">
        <v>32</v>
      </c>
      <c r="C35" s="31"/>
      <c r="D35" s="31"/>
      <c r="E35" s="31"/>
      <c r="F35" s="31"/>
      <c r="G35" s="13" t="s">
        <v>20</v>
      </c>
    </row>
    <row r="36" spans="1:7" ht="102" customHeight="1" x14ac:dyDescent="0.3">
      <c r="A36" s="2" t="s">
        <v>19</v>
      </c>
      <c r="B36" s="31" t="s">
        <v>33</v>
      </c>
      <c r="C36" s="31"/>
      <c r="D36" s="31"/>
      <c r="E36" s="31"/>
      <c r="F36" s="31"/>
      <c r="G36" s="13" t="s">
        <v>16</v>
      </c>
    </row>
    <row r="37" spans="1:7" ht="79.8" customHeight="1" x14ac:dyDescent="0.3">
      <c r="A37" s="2" t="s">
        <v>21</v>
      </c>
      <c r="B37" s="31" t="s">
        <v>34</v>
      </c>
      <c r="C37" s="31"/>
      <c r="D37" s="31"/>
      <c r="E37" s="31"/>
      <c r="F37" s="31"/>
      <c r="G37" s="13" t="s">
        <v>20</v>
      </c>
    </row>
    <row r="38" spans="1:7" ht="15.6" x14ac:dyDescent="0.3">
      <c r="A38" s="24"/>
      <c r="B38" s="24"/>
      <c r="C38" s="24"/>
      <c r="D38" s="24"/>
      <c r="E38" s="24"/>
      <c r="F38" s="24"/>
      <c r="G38" s="24"/>
    </row>
    <row r="39" spans="1:7" ht="64.5" customHeight="1" x14ac:dyDescent="0.3">
      <c r="A39" s="3" t="s">
        <v>35</v>
      </c>
      <c r="B39" s="37" t="s">
        <v>56</v>
      </c>
      <c r="C39" s="35"/>
      <c r="D39" s="35"/>
      <c r="E39" s="35"/>
      <c r="F39" s="35"/>
      <c r="G39" s="36"/>
    </row>
    <row r="40" spans="1:7" ht="15.6" x14ac:dyDescent="0.3">
      <c r="A40" s="2" t="s">
        <v>11</v>
      </c>
      <c r="B40" s="23" t="s">
        <v>12</v>
      </c>
      <c r="C40" s="24"/>
      <c r="D40" s="24"/>
      <c r="E40" s="24"/>
      <c r="F40" s="25"/>
      <c r="G40" s="13" t="s">
        <v>13</v>
      </c>
    </row>
    <row r="41" spans="1:7" ht="109.8" customHeight="1" x14ac:dyDescent="0.3">
      <c r="A41" s="2" t="s">
        <v>14</v>
      </c>
      <c r="B41" s="31" t="s">
        <v>62</v>
      </c>
      <c r="C41" s="31"/>
      <c r="D41" s="31"/>
      <c r="E41" s="31"/>
      <c r="F41" s="31"/>
      <c r="G41" s="13" t="s">
        <v>16</v>
      </c>
    </row>
    <row r="42" spans="1:7" ht="102.6" customHeight="1" x14ac:dyDescent="0.3">
      <c r="A42" s="2" t="s">
        <v>17</v>
      </c>
      <c r="B42" s="40" t="s">
        <v>66</v>
      </c>
      <c r="C42" s="41"/>
      <c r="D42" s="41"/>
      <c r="E42" s="41"/>
      <c r="F42" s="42"/>
      <c r="G42" s="13" t="s">
        <v>16</v>
      </c>
    </row>
    <row r="43" spans="1:7" ht="119.4" customHeight="1" x14ac:dyDescent="0.3">
      <c r="A43" s="2" t="s">
        <v>18</v>
      </c>
      <c r="B43" s="31" t="s">
        <v>63</v>
      </c>
      <c r="C43" s="31"/>
      <c r="D43" s="31"/>
      <c r="E43" s="31"/>
      <c r="F43" s="31"/>
      <c r="G43" s="13" t="s">
        <v>16</v>
      </c>
    </row>
    <row r="44" spans="1:7" ht="130.80000000000001" customHeight="1" x14ac:dyDescent="0.3">
      <c r="A44" s="2" t="s">
        <v>19</v>
      </c>
      <c r="B44" s="31" t="s">
        <v>64</v>
      </c>
      <c r="C44" s="31"/>
      <c r="D44" s="31"/>
      <c r="E44" s="31"/>
      <c r="F44" s="31"/>
      <c r="G44" s="13" t="s">
        <v>16</v>
      </c>
    </row>
    <row r="45" spans="1:7" ht="127.8" customHeight="1" x14ac:dyDescent="0.3">
      <c r="A45" s="2" t="s">
        <v>21</v>
      </c>
      <c r="B45" s="31" t="s">
        <v>65</v>
      </c>
      <c r="C45" s="31"/>
      <c r="D45" s="31"/>
      <c r="E45" s="31"/>
      <c r="F45" s="31"/>
      <c r="G45" s="13" t="s">
        <v>16</v>
      </c>
    </row>
    <row r="46" spans="1:7" ht="15.6" x14ac:dyDescent="0.3">
      <c r="A46" s="32"/>
      <c r="B46" s="32"/>
      <c r="C46" s="32"/>
      <c r="D46" s="32"/>
      <c r="E46" s="32"/>
      <c r="F46" s="32"/>
      <c r="G46" s="32"/>
    </row>
    <row r="47" spans="1:7" ht="47.25" customHeight="1" x14ac:dyDescent="0.3">
      <c r="A47" s="4" t="s">
        <v>36</v>
      </c>
      <c r="B47" s="5"/>
      <c r="C47" s="5"/>
      <c r="D47" s="5"/>
      <c r="E47" s="5"/>
      <c r="F47" s="5"/>
      <c r="G47" s="5"/>
    </row>
    <row r="48" spans="1:7" ht="30.75" customHeight="1" x14ac:dyDescent="0.3">
      <c r="A48" s="16"/>
      <c r="B48" s="5" t="s">
        <v>16</v>
      </c>
      <c r="C48" s="5" t="s">
        <v>20</v>
      </c>
      <c r="D48" s="5" t="s">
        <v>22</v>
      </c>
      <c r="E48" s="5" t="s">
        <v>37</v>
      </c>
      <c r="F48" s="5" t="s">
        <v>38</v>
      </c>
      <c r="G48" s="17" t="s">
        <v>39</v>
      </c>
    </row>
    <row r="49" spans="1:7" ht="15.6" x14ac:dyDescent="0.3">
      <c r="A49" s="16" t="s">
        <v>40</v>
      </c>
      <c r="B49" s="5">
        <v>17</v>
      </c>
      <c r="C49" s="5">
        <v>5</v>
      </c>
      <c r="D49" s="5">
        <v>3</v>
      </c>
      <c r="E49" s="5">
        <v>0</v>
      </c>
      <c r="F49" s="5">
        <v>0</v>
      </c>
      <c r="G49" s="5">
        <f>B49+C49+D49++E49+F49</f>
        <v>25</v>
      </c>
    </row>
    <row r="50" spans="1:7" ht="15.6" x14ac:dyDescent="0.3">
      <c r="A50" s="16" t="s">
        <v>41</v>
      </c>
      <c r="B50" s="18">
        <f>B49/G49</f>
        <v>0.68</v>
      </c>
      <c r="C50" s="18">
        <f>C49/G49</f>
        <v>0.2</v>
      </c>
      <c r="D50" s="18">
        <f>D49/G49</f>
        <v>0.12</v>
      </c>
      <c r="E50" s="18">
        <f>E49/G49</f>
        <v>0</v>
      </c>
      <c r="F50" s="18">
        <f>F49/G49</f>
        <v>0</v>
      </c>
      <c r="G50" s="18"/>
    </row>
    <row r="51" spans="1:7" ht="15.6" x14ac:dyDescent="0.3">
      <c r="A51" s="16" t="s">
        <v>42</v>
      </c>
      <c r="B51" s="19">
        <v>5</v>
      </c>
      <c r="C51" s="19">
        <v>4</v>
      </c>
      <c r="D51" s="19">
        <v>3</v>
      </c>
      <c r="E51" s="19">
        <v>2</v>
      </c>
      <c r="F51" s="19">
        <v>1</v>
      </c>
      <c r="G51" s="18"/>
    </row>
    <row r="52" spans="1:7" ht="31.2" x14ac:dyDescent="0.3">
      <c r="A52" s="20" t="s">
        <v>43</v>
      </c>
      <c r="B52" s="21">
        <f>B50*B51</f>
        <v>3.4000000000000004</v>
      </c>
      <c r="C52" s="21">
        <f>C50*C51</f>
        <v>0.8</v>
      </c>
      <c r="D52" s="21">
        <f>D50*D51</f>
        <v>0.36</v>
      </c>
      <c r="E52" s="21">
        <f>E50*E51</f>
        <v>0</v>
      </c>
      <c r="F52" s="21">
        <f>F50*F51</f>
        <v>0</v>
      </c>
      <c r="G52" s="22">
        <f>B52+C52+D52+E52+F52</f>
        <v>4.5600000000000005</v>
      </c>
    </row>
    <row r="53" spans="1:7" ht="15.6" x14ac:dyDescent="0.3">
      <c r="A53" s="6"/>
      <c r="B53" s="7"/>
      <c r="C53" s="7"/>
      <c r="D53" s="7"/>
      <c r="E53" s="7"/>
      <c r="F53" s="7"/>
      <c r="G53" s="8"/>
    </row>
    <row r="54" spans="1:7" ht="15.6" x14ac:dyDescent="0.3">
      <c r="A54" s="9" t="s">
        <v>44</v>
      </c>
      <c r="B54" s="10"/>
      <c r="C54" s="10"/>
      <c r="D54" s="10"/>
      <c r="E54" s="10"/>
      <c r="F54" s="10"/>
      <c r="G54" s="14"/>
    </row>
    <row r="55" spans="1:7" ht="15.6" x14ac:dyDescent="0.3">
      <c r="A55" s="11" t="s">
        <v>45</v>
      </c>
      <c r="B55" s="10"/>
      <c r="C55" s="10"/>
      <c r="D55" s="10"/>
      <c r="E55" s="10"/>
      <c r="F55" s="10"/>
      <c r="G55" s="14"/>
    </row>
    <row r="56" spans="1:7" ht="15.6" x14ac:dyDescent="0.3">
      <c r="A56" s="11" t="s">
        <v>46</v>
      </c>
      <c r="B56" s="10"/>
      <c r="C56" s="10"/>
      <c r="D56" s="10"/>
      <c r="E56" s="10"/>
      <c r="F56" s="10"/>
      <c r="G56" s="14"/>
    </row>
    <row r="57" spans="1:7" ht="15.6" x14ac:dyDescent="0.3">
      <c r="A57" s="11" t="s">
        <v>47</v>
      </c>
      <c r="B57" s="10"/>
      <c r="C57" s="10"/>
      <c r="D57" s="10"/>
      <c r="E57" s="10"/>
      <c r="F57" s="10"/>
      <c r="G57" s="14"/>
    </row>
    <row r="58" spans="1:7" ht="15.6" x14ac:dyDescent="0.3">
      <c r="A58" s="11" t="s">
        <v>48</v>
      </c>
      <c r="B58" s="10"/>
      <c r="C58" s="10"/>
      <c r="D58" s="10"/>
      <c r="E58" s="10"/>
      <c r="F58" s="10"/>
      <c r="G58" s="14"/>
    </row>
    <row r="59" spans="1:7" ht="15.6" x14ac:dyDescent="0.3">
      <c r="A59" s="11" t="s">
        <v>49</v>
      </c>
      <c r="B59" s="10"/>
      <c r="C59" s="10"/>
      <c r="D59" s="10"/>
      <c r="E59" s="10"/>
      <c r="F59" s="10"/>
      <c r="G59" s="14"/>
    </row>
    <row r="60" spans="1:7" ht="15.6" x14ac:dyDescent="0.3">
      <c r="A60" s="10"/>
      <c r="B60" s="10"/>
      <c r="C60" s="10"/>
      <c r="D60" s="10"/>
      <c r="E60" s="10"/>
      <c r="F60" s="10"/>
      <c r="G60" s="14"/>
    </row>
    <row r="61" spans="1:7" ht="15.6" x14ac:dyDescent="0.3">
      <c r="A61" s="11" t="s">
        <v>50</v>
      </c>
      <c r="B61" s="10"/>
      <c r="C61" s="10"/>
      <c r="D61" s="10"/>
      <c r="E61" s="10"/>
      <c r="F61" s="10"/>
      <c r="G61" s="14"/>
    </row>
  </sheetData>
  <mergeCells count="46">
    <mergeCell ref="A6:G6"/>
    <mergeCell ref="A14:G14"/>
    <mergeCell ref="A1:G1"/>
    <mergeCell ref="B3:G3"/>
    <mergeCell ref="B2:G2"/>
    <mergeCell ref="B4:G4"/>
    <mergeCell ref="B5:G5"/>
    <mergeCell ref="B13:F13"/>
    <mergeCell ref="A46:G46"/>
    <mergeCell ref="A22:G22"/>
    <mergeCell ref="B7:G7"/>
    <mergeCell ref="B15:G15"/>
    <mergeCell ref="B23:G23"/>
    <mergeCell ref="B27:F27"/>
    <mergeCell ref="B28:F28"/>
    <mergeCell ref="B29:F29"/>
    <mergeCell ref="B31:G31"/>
    <mergeCell ref="B39:G39"/>
    <mergeCell ref="A30:G30"/>
    <mergeCell ref="A38:G38"/>
    <mergeCell ref="B42:F42"/>
    <mergeCell ref="B43:F43"/>
    <mergeCell ref="B44:F44"/>
    <mergeCell ref="B45:F45"/>
    <mergeCell ref="B37:F37"/>
    <mergeCell ref="B40:F40"/>
    <mergeCell ref="B41:F41"/>
    <mergeCell ref="B32:F32"/>
    <mergeCell ref="B33:F33"/>
    <mergeCell ref="B34:F34"/>
    <mergeCell ref="B35:F35"/>
    <mergeCell ref="B36:F36"/>
    <mergeCell ref="B20:F20"/>
    <mergeCell ref="B21:F21"/>
    <mergeCell ref="B24:F24"/>
    <mergeCell ref="B25:F25"/>
    <mergeCell ref="B26:F26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</mergeCells>
  <pageMargins left="0.7" right="0.7" top="0.75" bottom="0.75" header="0.3" footer="0.3"/>
  <pageSetup paperSize="9" orientation="landscape" r:id="rId1"/>
  <rowBreaks count="1" manualBreakCount="1">
    <brk id="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037FBFA494A54B9972E5B2EB3B16FC" ma:contentTypeVersion="2" ma:contentTypeDescription="Umožňuje vytvoriť nový dokument." ma:contentTypeScope="" ma:versionID="c6788228f94931c4b7ef338713f94a8e">
  <xsd:schema xmlns:xsd="http://www.w3.org/2001/XMLSchema" xmlns:xs="http://www.w3.org/2001/XMLSchema" xmlns:p="http://schemas.microsoft.com/office/2006/metadata/properties" xmlns:ns2="31a4bdeb-253e-46fa-86e3-502bf2848b59" targetNamespace="http://schemas.microsoft.com/office/2006/metadata/properties" ma:root="true" ma:fieldsID="353940e181fc66549883596bbf580254" ns2:_="">
    <xsd:import namespace="31a4bdeb-253e-46fa-86e3-502bf2848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4bdeb-253e-46fa-86e3-502bf2848b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DE5D61-A9B2-4F1E-AEA5-7501A2FC21EC}">
  <ds:schemaRefs>
    <ds:schemaRef ds:uri="http://purl.org/dc/dcmitype/"/>
    <ds:schemaRef ds:uri="31a4bdeb-253e-46fa-86e3-502bf2848b59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61F2717-2F64-4C0A-B361-B0E4AB0902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6B0D81-50F0-484E-A287-4F9BD0CE7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4bdeb-253e-46fa-86e3-502bf2848b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>Trnavska univerzita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1500248</dc:creator>
  <cp:keywords/>
  <dc:description/>
  <cp:lastModifiedBy>Brestovanská Daniela</cp:lastModifiedBy>
  <cp:revision/>
  <cp:lastPrinted>2026-01-12T08:09:44Z</cp:lastPrinted>
  <dcterms:created xsi:type="dcterms:W3CDTF">2022-01-13T09:16:44Z</dcterms:created>
  <dcterms:modified xsi:type="dcterms:W3CDTF">2026-01-20T08:29:17Z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0x01010093037FBFA494A54B9972E5B2EB3B16FC</vt:lpwstr>
  </property>
  <property fmtid="{D5CDD505-2E9C-101B-9397-08002B2CF9AE}" pid="3" name="Order">
    <vt:r8>77700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